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3\ОО-2 2023 СВОД_НОУ\"/>
    </mc:Choice>
  </mc:AlternateContent>
  <bookViews>
    <workbookView xWindow="-120" yWindow="-120" windowWidth="17520" windowHeight="11160" tabRatio="772" activeTab="4"/>
  </bookViews>
  <sheets>
    <sheet name="Раздел 1.1.1" sheetId="53" r:id="rId1"/>
    <sheet name="г.о. Сызрань" sheetId="49" r:id="rId2"/>
    <sheet name="м.р. Ставропольский" sheetId="25" r:id="rId3"/>
    <sheet name="г.о. Тольятти" sheetId="9" r:id="rId4"/>
    <sheet name="г.о. Самара" sheetId="7" r:id="rId5"/>
  </sheets>
  <externalReferences>
    <externalReference r:id="rId6"/>
    <externalReference r:id="rId7"/>
    <externalReference r:id="rId8"/>
    <externalReference r:id="rId9"/>
  </externalReferences>
  <definedNames>
    <definedName name="data_r_1" localSheetId="4">'г.о. Самара'!$O$19:$Y$24</definedName>
    <definedName name="data_r_1" localSheetId="1">'г.о. Сызрань'!$O$19:$Y$24</definedName>
    <definedName name="data_r_1" localSheetId="3">'г.о. Тольятти'!$O$19:$X$24</definedName>
    <definedName name="data_r_1" localSheetId="2">'м.р. Ставропольский'!$O$19:$Y$24</definedName>
    <definedName name="data_r_1" localSheetId="0">'Раздел 1.1.1'!$O$19:$Y$24</definedName>
    <definedName name="data_r_1">'[1]1.1 (2)'!$O$21:$AD$28</definedName>
    <definedName name="P_8" localSheetId="4">'[2]Титульный лист'!#REF!</definedName>
    <definedName name="P_8" localSheetId="1">'[2]Титульный лист'!#REF!</definedName>
    <definedName name="P_8" localSheetId="3">'[2]Титульный лист'!#REF!</definedName>
    <definedName name="P_8" localSheetId="2">'[2]Титульный лист'!#REF!</definedName>
    <definedName name="P_8" localSheetId="0">'[2]Титульный лист'!#REF!</definedName>
    <definedName name="P_8">'[3]Титульный лист'!#REF!</definedName>
    <definedName name="razdel_01" localSheetId="4">'г.о. Самара'!$P$19:$Y$24</definedName>
    <definedName name="razdel_01" localSheetId="1">'г.о. Сызрань'!$P$19:$Y$24</definedName>
    <definedName name="razdel_01" localSheetId="3">'г.о. Тольятти'!$P$19:$X$24</definedName>
    <definedName name="razdel_01" localSheetId="2">'м.р. Ставропольский'!$P$19:$Y$24</definedName>
    <definedName name="razdel_01" localSheetId="0">'Раздел 1.1.1'!$P$19:$Y$24</definedName>
    <definedName name="razdel_01">'[1]1.1 (2)'!$P$21:$AD$28</definedName>
    <definedName name="year">#REF!</definedName>
    <definedName name="Year2" localSheetId="4">#REF!</definedName>
    <definedName name="Year2" localSheetId="1">#REF!</definedName>
    <definedName name="Year2" localSheetId="3">#REF!</definedName>
    <definedName name="Year2" localSheetId="2">#REF!</definedName>
    <definedName name="Year2" localSheetId="0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X23" i="25" l="1"/>
  <c r="X22" i="25"/>
  <c r="X21" i="25"/>
  <c r="X20" i="25"/>
  <c r="W20" i="25"/>
  <c r="V20" i="25"/>
  <c r="U20" i="25"/>
  <c r="T20" i="25"/>
  <c r="S20" i="25"/>
  <c r="R20" i="25"/>
  <c r="Q20" i="25"/>
  <c r="P20" i="25"/>
  <c r="P21" i="53" l="1"/>
  <c r="Q21" i="53"/>
  <c r="R21" i="53"/>
  <c r="S21" i="53"/>
  <c r="T21" i="53"/>
  <c r="U21" i="53"/>
  <c r="V21" i="53"/>
  <c r="W21" i="53"/>
  <c r="X21" i="53"/>
  <c r="P22" i="53"/>
  <c r="Q22" i="53"/>
  <c r="R22" i="53"/>
  <c r="S22" i="53"/>
  <c r="T22" i="53"/>
  <c r="U22" i="53"/>
  <c r="V22" i="53"/>
  <c r="W22" i="53"/>
  <c r="X22" i="53"/>
  <c r="P23" i="53"/>
  <c r="Q23" i="53"/>
  <c r="R23" i="53"/>
  <c r="S23" i="53"/>
  <c r="T23" i="53"/>
  <c r="U23" i="53"/>
  <c r="V23" i="53"/>
  <c r="W23" i="53"/>
  <c r="X23" i="53"/>
  <c r="Q20" i="53"/>
  <c r="R20" i="53"/>
  <c r="S20" i="53"/>
  <c r="T20" i="53"/>
  <c r="U20" i="53"/>
  <c r="V20" i="53"/>
  <c r="W20" i="53"/>
  <c r="X20" i="53"/>
  <c r="Y20" i="53"/>
  <c r="P20" i="53"/>
  <c r="AJ21" i="9" l="1"/>
  <c r="AJ22" i="9"/>
  <c r="AJ23" i="9"/>
  <c r="AJ20" i="9"/>
  <c r="Y23" i="49" l="1"/>
  <c r="Y23" i="25"/>
  <c r="Y23" i="7"/>
  <c r="Y23" i="53" l="1"/>
</calcChain>
</file>

<file path=xl/sharedStrings.xml><?xml version="1.0" encoding="utf-8"?>
<sst xmlns="http://schemas.openxmlformats.org/spreadsheetml/2006/main" count="89" uniqueCount="18">
  <si>
    <t>1.1.1 Характеристика материала стен здания (зданий)</t>
  </si>
  <si>
    <t>Код по ОКЕИ: единица – 642</t>
  </si>
  <si>
    <t>Наименование
показателей</t>
  </si>
  <si>
    <t>№
строки</t>
  </si>
  <si>
    <t>Каменные</t>
  </si>
  <si>
    <t>Кирпичные</t>
  </si>
  <si>
    <t>Панельные</t>
  </si>
  <si>
    <t>Блочные</t>
  </si>
  <si>
    <t>Деревянные</t>
  </si>
  <si>
    <t>Монолитные</t>
  </si>
  <si>
    <t>Смешанные</t>
  </si>
  <si>
    <t>Из прочих стеновых материалов</t>
  </si>
  <si>
    <t>Всего</t>
  </si>
  <si>
    <t>Признак наличия здания</t>
  </si>
  <si>
    <t>Общее число зданий, ед.</t>
  </si>
  <si>
    <t>из них ОУ, ед.</t>
  </si>
  <si>
    <t>из них ДОУ, ед.</t>
  </si>
  <si>
    <t>из них ДОП,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</si>
</sst>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ahoma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rgb="FF778899"/>
      </left>
      <right style="medium">
        <color rgb="FF778899"/>
      </right>
      <top style="medium">
        <color rgb="FF778899"/>
      </top>
      <bottom style="medium">
        <color rgb="FF778899"/>
      </bottom>
      <diagonal/>
    </border>
  </borders>
  <cellStyleXfs count="60">
    <xf numFmtId="0" fontId="0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5" applyNumberFormat="0" applyAlignment="0" applyProtection="0"/>
    <xf numFmtId="0" fontId="9" fillId="11" borderId="6" applyNumberFormat="0" applyAlignment="0" applyProtection="0"/>
    <xf numFmtId="0" fontId="10" fillId="11" borderId="5" applyNumberFormat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15" fillId="16" borderId="11" applyNumberFormat="0" applyAlignment="0" applyProtection="0"/>
    <xf numFmtId="0" fontId="16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8" fillId="19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7" borderId="12" applyNumberFormat="0" applyFont="0" applyAlignment="0" applyProtection="0"/>
    <xf numFmtId="0" fontId="20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</cellStyleXfs>
  <cellXfs count="26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3" fontId="5" fillId="2" borderId="2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164" fontId="1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 applyProtection="1">
      <alignment horizontal="right" wrapText="1"/>
      <protection locked="0"/>
    </xf>
    <xf numFmtId="3" fontId="5" fillId="0" borderId="4" xfId="0" applyNumberFormat="1" applyFont="1" applyFill="1" applyBorder="1" applyAlignment="1" applyProtection="1">
      <alignment horizontal="right" wrapText="1"/>
      <protection locked="0"/>
    </xf>
    <xf numFmtId="3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 wrapText="1"/>
    </xf>
    <xf numFmtId="3" fontId="1" fillId="0" borderId="0" xfId="0" applyNumberFormat="1" applyFont="1"/>
    <xf numFmtId="3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2" xfId="0" applyNumberFormat="1" applyFont="1" applyFill="1" applyBorder="1" applyAlignment="1" applyProtection="1">
      <alignment horizontal="right" wrapText="1"/>
      <protection locked="0"/>
    </xf>
    <xf numFmtId="1" fontId="5" fillId="2" borderId="2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23" fillId="20" borderId="14" xfId="0" applyFont="1" applyFill="1" applyBorder="1" applyAlignment="1">
      <alignment horizontal="right" wrapText="1"/>
    </xf>
  </cellXfs>
  <cellStyles count="60">
    <cellStyle name="20% — акцент1" xfId="42"/>
    <cellStyle name="20% — акцент1 2" xfId="1"/>
    <cellStyle name="20% — акцент2" xfId="43"/>
    <cellStyle name="20% — акцент2 2" xfId="2"/>
    <cellStyle name="20% — акцент3" xfId="44"/>
    <cellStyle name="20% — акцент3 2" xfId="3"/>
    <cellStyle name="20% — акцент4" xfId="45"/>
    <cellStyle name="20% — акцент4 2" xfId="4"/>
    <cellStyle name="20% — акцент5" xfId="46"/>
    <cellStyle name="20% — акцент5 2" xfId="5"/>
    <cellStyle name="20% — акцент6" xfId="47"/>
    <cellStyle name="20% — акцент6 2" xfId="6"/>
    <cellStyle name="40% — акцент1" xfId="48"/>
    <cellStyle name="40% — акцент1 2" xfId="7"/>
    <cellStyle name="40% — акцент2" xfId="49"/>
    <cellStyle name="40% — акцент2 2" xfId="8"/>
    <cellStyle name="40% — акцент3" xfId="50"/>
    <cellStyle name="40% — акцент3 2" xfId="9"/>
    <cellStyle name="40% — акцент4" xfId="51"/>
    <cellStyle name="40% — акцент4 2" xfId="10"/>
    <cellStyle name="40% — акцент5" xfId="52"/>
    <cellStyle name="40% — акцент5 2" xfId="11"/>
    <cellStyle name="40% — акцент6" xfId="53"/>
    <cellStyle name="40% — акцент6 2" xfId="12"/>
    <cellStyle name="60% — акцент1" xfId="54"/>
    <cellStyle name="60% — акцент1 2" xfId="13"/>
    <cellStyle name="60% — акцент2" xfId="55"/>
    <cellStyle name="60% — акцент2 2" xfId="14"/>
    <cellStyle name="60% — акцент3" xfId="56"/>
    <cellStyle name="60% — акцент3 2" xfId="15"/>
    <cellStyle name="60% — акцент4" xfId="57"/>
    <cellStyle name="60% — акцент4 2" xfId="16"/>
    <cellStyle name="60% — акцент5" xfId="58"/>
    <cellStyle name="60% — акцент5 2" xfId="17"/>
    <cellStyle name="60% — акцент6" xfId="59"/>
    <cellStyle name="60% —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Плохой 2" xfId="36"/>
    <cellStyle name="Пояснение 2" xfId="37"/>
    <cellStyle name="Примечание 2" xfId="38"/>
    <cellStyle name="Связанная ячейка 2" xfId="39"/>
    <cellStyle name="Текст предупреждения 2" xfId="40"/>
    <cellStyle name="Хороший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7;&#1044;&#1045;&#1051;&#1040;&#1053;&#1067;%20&#1054;&#1054;_2%20&#1086;&#1090;&#1095;&#1077;&#1090;&#1099;/&#1057;&#1044;&#1045;&#1051;&#1040;&#1053;&#1067;%20&#1054;&#1054;_2%20&#1086;&#1090;&#1095;&#1077;&#1090;&#1099;/&#1041;&#1056;&#1054;&#1064;&#1070;&#1056;&#1040;/oo2s1_&#1057;&#1042;&#1054;&#1044;%20&#1070;&#1042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0;&#1051;&#1045;&#1050;&#1057;&#1045;&#1045;&#1042;&#1057;&#1050;&#1048;&#1049;%20&#1056;&#1040;&#1049;&#1054;&#105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53;&#1045;&#1060;&#1058;&#1045;&#1043;&#1054;&#1056;&#1057;&#1050;&#1048;&#1049;%20&#1056;&#1040;&#1049;&#1054;&#10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4;&#1044;_&#1053;&#1054;&#1059;/1.1.1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.1.1"/>
      <sheetName val="г.о. Сызрань"/>
      <sheetName val="м.р. Ставропольский"/>
      <sheetName val="г.о. Тольятти"/>
      <sheetName val="г.о. Самара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Q20" sqref="Q20:V20"/>
    </sheetView>
  </sheetViews>
  <sheetFormatPr defaultColWidth="9.140625" defaultRowHeight="12.75" x14ac:dyDescent="0.2"/>
  <cols>
    <col min="1" max="1" width="22" style="4" bestFit="1" customWidth="1"/>
    <col min="2" max="14" width="3.28515625" style="4" hidden="1" customWidth="1"/>
    <col min="15" max="15" width="6.42578125" style="4" bestFit="1" customWidth="1"/>
    <col min="16" max="19" width="10.7109375" style="4" customWidth="1"/>
    <col min="20" max="20" width="12.7109375" style="4" customWidth="1"/>
    <col min="21" max="21" width="13.42578125" style="4" customWidth="1"/>
    <col min="22" max="22" width="13.28515625" style="4" customWidth="1"/>
    <col min="23" max="23" width="14.42578125" style="4" customWidth="1"/>
    <col min="24" max="24" width="10.7109375" style="4" customWidth="1"/>
    <col min="25" max="25" width="10.7109375" style="4" hidden="1" customWidth="1"/>
    <col min="26" max="16384" width="9.140625" style="4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21" t="s">
        <v>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</row>
    <row r="16" spans="1:25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spans="1:25" x14ac:dyDescent="0.2">
      <c r="A17" s="23" t="s">
        <v>1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4"/>
      <c r="Q17" s="24"/>
      <c r="R17" s="24"/>
      <c r="S17" s="24"/>
      <c r="T17" s="24"/>
      <c r="U17" s="24"/>
      <c r="V17" s="24"/>
      <c r="W17" s="24"/>
      <c r="X17" s="24"/>
      <c r="Y17" s="23"/>
    </row>
    <row r="18" spans="1:25" ht="105.75" customHeight="1" x14ac:dyDescent="0.2">
      <c r="A18" s="1" t="s">
        <v>2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 t="s">
        <v>3</v>
      </c>
      <c r="P18" s="6" t="s">
        <v>4</v>
      </c>
      <c r="Q18" s="6" t="s">
        <v>5</v>
      </c>
      <c r="R18" s="6" t="s">
        <v>6</v>
      </c>
      <c r="S18" s="7" t="s">
        <v>7</v>
      </c>
      <c r="T18" s="6" t="s">
        <v>8</v>
      </c>
      <c r="U18" s="6" t="s">
        <v>9</v>
      </c>
      <c r="V18" s="6" t="s">
        <v>10</v>
      </c>
      <c r="W18" s="6" t="s">
        <v>11</v>
      </c>
      <c r="X18" s="6" t="s">
        <v>12</v>
      </c>
      <c r="Y18" s="6" t="s">
        <v>13</v>
      </c>
    </row>
    <row r="19" spans="1:25" x14ac:dyDescent="0.2">
      <c r="A19" s="1">
        <v>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v>2</v>
      </c>
      <c r="P19" s="16">
        <v>3</v>
      </c>
      <c r="Q19" s="16">
        <v>4</v>
      </c>
      <c r="R19" s="16">
        <v>5</v>
      </c>
      <c r="S19" s="16">
        <v>6</v>
      </c>
      <c r="T19" s="16">
        <v>7</v>
      </c>
      <c r="U19" s="16">
        <v>8</v>
      </c>
      <c r="V19" s="16">
        <v>9</v>
      </c>
      <c r="W19" s="16">
        <v>10</v>
      </c>
      <c r="X19" s="16">
        <v>11</v>
      </c>
      <c r="Y19" s="16">
        <v>16</v>
      </c>
    </row>
    <row r="20" spans="1:25" ht="15.75" x14ac:dyDescent="0.2">
      <c r="A20" s="2" t="s">
        <v>14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">
        <v>1</v>
      </c>
      <c r="P20" s="14">
        <f>'г.о. Сызрань'!P20+'м.р. Ставропольский'!P20+'г.о. Тольятти'!P20+'г.о. Самара'!P20</f>
        <v>0</v>
      </c>
      <c r="Q20" s="14">
        <f>'г.о. Сызрань'!Q20+'м.р. Ставропольский'!Q20+'г.о. Тольятти'!Q20+'г.о. Самара'!Q20</f>
        <v>18</v>
      </c>
      <c r="R20" s="14">
        <f>'г.о. Сызрань'!R20+'м.р. Ставропольский'!R20+'г.о. Тольятти'!R20+'г.о. Самара'!R20</f>
        <v>5</v>
      </c>
      <c r="S20" s="14">
        <f>'г.о. Сызрань'!S20+'м.р. Ставропольский'!S20+'г.о. Тольятти'!S20+'г.о. Самара'!S20</f>
        <v>0</v>
      </c>
      <c r="T20" s="14">
        <f>'г.о. Сызрань'!T20+'м.р. Ставропольский'!T20+'г.о. Тольятти'!T20+'г.о. Самара'!T20</f>
        <v>0</v>
      </c>
      <c r="U20" s="14">
        <f>'г.о. Сызрань'!U20+'м.р. Ставропольский'!U20+'г.о. Тольятти'!U20+'г.о. Самара'!U20</f>
        <v>0</v>
      </c>
      <c r="V20" s="14">
        <f>'г.о. Сызрань'!V20+'м.р. Ставропольский'!V20+'г.о. Тольятти'!V20+'г.о. Самара'!V20</f>
        <v>1</v>
      </c>
      <c r="W20" s="14">
        <f>'г.о. Сызрань'!W20+'м.р. Ставропольский'!W20+'г.о. Тольятти'!W20+'г.о. Самара'!W20</f>
        <v>0</v>
      </c>
      <c r="X20" s="14">
        <f>'г.о. Сызрань'!X20+'м.р. Ставропольский'!X20+'г.о. Тольятти'!X20+'г.о. Самара'!X20</f>
        <v>24</v>
      </c>
      <c r="Y20" s="14">
        <f>'г.о. Сызрань'!Y20+'м.р. Ставропольский'!Y20+'г.о. Тольятти'!Y20+'г.о. Самара'!Y20</f>
        <v>3</v>
      </c>
    </row>
    <row r="21" spans="1:25" ht="15.75" x14ac:dyDescent="0.25">
      <c r="A21" s="2" t="s">
        <v>15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5">
        <v>2</v>
      </c>
      <c r="P21" s="14">
        <f>'г.о. Сызрань'!P21+'м.р. Ставропольский'!P21+'г.о. Тольятти'!P21+'г.о. Самара'!P21</f>
        <v>0</v>
      </c>
      <c r="Q21" s="14">
        <f>'г.о. Сызрань'!Q21+'м.р. Ставропольский'!Q21+'г.о. Тольятти'!Q21+'г.о. Самара'!Q21</f>
        <v>6</v>
      </c>
      <c r="R21" s="14">
        <f>'г.о. Сызрань'!R21+'м.р. Ставропольский'!R21+'г.о. Тольятти'!R21+'г.о. Самара'!R21</f>
        <v>5</v>
      </c>
      <c r="S21" s="14">
        <f>'г.о. Сызрань'!S21+'м.р. Ставропольский'!S21+'г.о. Тольятти'!S21+'г.о. Самара'!S21</f>
        <v>0</v>
      </c>
      <c r="T21" s="14">
        <f>'г.о. Сызрань'!T21+'м.р. Ставропольский'!T21+'г.о. Тольятти'!T21+'г.о. Самара'!T21</f>
        <v>0</v>
      </c>
      <c r="U21" s="14">
        <f>'г.о. Сызрань'!U21+'м.р. Ставропольский'!U21+'г.о. Тольятти'!U21+'г.о. Самара'!U21</f>
        <v>0</v>
      </c>
      <c r="V21" s="14">
        <f>'г.о. Сызрань'!V21+'м.р. Ставропольский'!V21+'г.о. Тольятти'!V21+'г.о. Самара'!V21</f>
        <v>0</v>
      </c>
      <c r="W21" s="14">
        <f>'г.о. Сызрань'!W21+'м.р. Ставропольский'!W21+'г.о. Тольятти'!W21+'г.о. Самара'!W21</f>
        <v>0</v>
      </c>
      <c r="X21" s="14">
        <f>'г.о. Сызрань'!X21+'м.р. Ставропольский'!X21+'г.о. Тольятти'!X21+'г.о. Самара'!X21</f>
        <v>11</v>
      </c>
      <c r="Y21" s="3"/>
    </row>
    <row r="22" spans="1:25" ht="15.75" x14ac:dyDescent="0.25">
      <c r="A22" s="2" t="s">
        <v>16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5">
        <v>4</v>
      </c>
      <c r="P22" s="14">
        <f>'г.о. Сызрань'!P22+'м.р. Ставропольский'!P22+'г.о. Тольятти'!P22+'г.о. Самара'!P22</f>
        <v>0</v>
      </c>
      <c r="Q22" s="14">
        <f>'г.о. Сызрань'!Q22+'м.р. Ставропольский'!Q22+'г.о. Тольятти'!Q22+'г.о. Самара'!Q22</f>
        <v>0</v>
      </c>
      <c r="R22" s="14">
        <f>'г.о. Сызрань'!R22+'м.р. Ставропольский'!R22+'г.о. Тольятти'!R22+'г.о. Самара'!R22</f>
        <v>0</v>
      </c>
      <c r="S22" s="14">
        <f>'г.о. Сызрань'!S22+'м.р. Ставропольский'!S22+'г.о. Тольятти'!S22+'г.о. Самара'!S22</f>
        <v>0</v>
      </c>
      <c r="T22" s="14">
        <f>'г.о. Сызрань'!T22+'м.р. Ставропольский'!T22+'г.о. Тольятти'!T22+'г.о. Самара'!T22</f>
        <v>0</v>
      </c>
      <c r="U22" s="14">
        <f>'г.о. Сызрань'!U22+'м.р. Ставропольский'!U22+'г.о. Тольятти'!U22+'г.о. Самара'!U22</f>
        <v>0</v>
      </c>
      <c r="V22" s="14">
        <f>'г.о. Сызрань'!V22+'м.р. Ставропольский'!V22+'г.о. Тольятти'!V22+'г.о. Самара'!V22</f>
        <v>0</v>
      </c>
      <c r="W22" s="14">
        <f>'г.о. Сызрань'!W22+'м.р. Ставропольский'!W22+'г.о. Тольятти'!W22+'г.о. Самара'!W22</f>
        <v>0</v>
      </c>
      <c r="X22" s="14">
        <f>'г.о. Сызрань'!X22+'м.р. Ставропольский'!X22+'г.о. Тольятти'!X22+'г.о. Самара'!X22</f>
        <v>0</v>
      </c>
      <c r="Y22" s="3"/>
    </row>
    <row r="23" spans="1:25" ht="15.75" x14ac:dyDescent="0.25">
      <c r="A23" s="2" t="s">
        <v>17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5">
        <v>6</v>
      </c>
      <c r="P23" s="14">
        <f>'г.о. Сызрань'!P23+'м.р. Ставропольский'!P23+'г.о. Тольятти'!P23+'г.о. Самара'!P23</f>
        <v>0</v>
      </c>
      <c r="Q23" s="14">
        <f>'г.о. Сызрань'!Q23+'м.р. Ставропольский'!Q23+'г.о. Тольятти'!Q23+'г.о. Самара'!Q23</f>
        <v>0</v>
      </c>
      <c r="R23" s="14">
        <f>'г.о. Сызрань'!R23+'м.р. Ставропольский'!R23+'г.о. Тольятти'!R23+'г.о. Самара'!R23</f>
        <v>0</v>
      </c>
      <c r="S23" s="14">
        <f>'г.о. Сызрань'!S23+'м.р. Ставропольский'!S23+'г.о. Тольятти'!S23+'г.о. Самара'!S23</f>
        <v>0</v>
      </c>
      <c r="T23" s="14">
        <f>'г.о. Сызрань'!T23+'м.р. Ставропольский'!T23+'г.о. Тольятти'!T23+'г.о. Самара'!T23</f>
        <v>0</v>
      </c>
      <c r="U23" s="14">
        <f>'г.о. Сызрань'!U23+'м.р. Ставропольский'!U23+'г.о. Тольятти'!U23+'г.о. Самара'!U23</f>
        <v>0</v>
      </c>
      <c r="V23" s="14">
        <f>'г.о. Сызрань'!V23+'м.р. Ставропольский'!V23+'г.о. Тольятти'!V23+'г.о. Самара'!V23</f>
        <v>0</v>
      </c>
      <c r="W23" s="14">
        <f>'г.о. Сызрань'!W23+'м.р. Ставропольский'!W23+'г.о. Тольятти'!W23+'г.о. Самара'!W23</f>
        <v>0</v>
      </c>
      <c r="X23" s="14">
        <f>'г.о. Сызрань'!X23+'м.р. Ставропольский'!X23+'г.о. Тольятти'!X23+'г.о. Самара'!X23</f>
        <v>0</v>
      </c>
      <c r="Y23" s="3">
        <f>IF(COUNTBLANK(P23:X23)&lt;13,1,0)</f>
        <v>1</v>
      </c>
    </row>
    <row r="24" spans="1:25" s="10" customFormat="1" ht="15.75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9"/>
      <c r="P24" s="13"/>
      <c r="Q24" s="12"/>
      <c r="R24" s="12"/>
      <c r="S24" s="12"/>
      <c r="T24" s="12"/>
      <c r="U24" s="12"/>
      <c r="V24" s="12"/>
      <c r="W24" s="12"/>
      <c r="X24" s="12"/>
      <c r="Y24" s="12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1:Y24">
      <formula1>"0,1"</formula1>
    </dataValidation>
    <dataValidation allowBlank="1" sqref="Q20:Y20 P20:P24 Q21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A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4" bestFit="1" customWidth="1"/>
    <col min="2" max="14" width="3.28515625" style="4" hidden="1" customWidth="1"/>
    <col min="15" max="15" width="6.42578125" style="4" bestFit="1" customWidth="1"/>
    <col min="16" max="19" width="10.7109375" style="4" customWidth="1"/>
    <col min="20" max="20" width="12.7109375" style="4" customWidth="1"/>
    <col min="21" max="21" width="13.42578125" style="4" customWidth="1"/>
    <col min="22" max="22" width="13.28515625" style="4" customWidth="1"/>
    <col min="23" max="23" width="14.42578125" style="4" customWidth="1"/>
    <col min="24" max="24" width="10.7109375" style="4" customWidth="1"/>
    <col min="25" max="25" width="10.7109375" style="4" hidden="1" customWidth="1"/>
    <col min="26" max="16384" width="9.140625" style="4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21" t="s">
        <v>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</row>
    <row r="16" spans="1:25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spans="1:27" x14ac:dyDescent="0.2">
      <c r="A17" s="23" t="s">
        <v>1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4"/>
      <c r="Q17" s="24"/>
      <c r="R17" s="24"/>
      <c r="S17" s="24"/>
      <c r="T17" s="24"/>
      <c r="U17" s="24"/>
      <c r="V17" s="24"/>
      <c r="W17" s="24"/>
      <c r="X17" s="24"/>
      <c r="Y17" s="23"/>
    </row>
    <row r="18" spans="1:27" ht="105.75" customHeight="1" x14ac:dyDescent="0.2">
      <c r="A18" s="1" t="s">
        <v>2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 t="s">
        <v>3</v>
      </c>
      <c r="P18" s="6" t="s">
        <v>4</v>
      </c>
      <c r="Q18" s="6" t="s">
        <v>5</v>
      </c>
      <c r="R18" s="6" t="s">
        <v>6</v>
      </c>
      <c r="S18" s="7" t="s">
        <v>7</v>
      </c>
      <c r="T18" s="6" t="s">
        <v>8</v>
      </c>
      <c r="U18" s="6" t="s">
        <v>9</v>
      </c>
      <c r="V18" s="6" t="s">
        <v>10</v>
      </c>
      <c r="W18" s="6" t="s">
        <v>11</v>
      </c>
      <c r="X18" s="6" t="s">
        <v>12</v>
      </c>
      <c r="Y18" s="6" t="s">
        <v>13</v>
      </c>
    </row>
    <row r="19" spans="1:27" x14ac:dyDescent="0.2">
      <c r="A19" s="1">
        <v>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v>2</v>
      </c>
      <c r="P19" s="16">
        <v>3</v>
      </c>
      <c r="Q19" s="16">
        <v>4</v>
      </c>
      <c r="R19" s="16">
        <v>5</v>
      </c>
      <c r="S19" s="16">
        <v>6</v>
      </c>
      <c r="T19" s="16">
        <v>7</v>
      </c>
      <c r="U19" s="16">
        <v>8</v>
      </c>
      <c r="V19" s="16">
        <v>9</v>
      </c>
      <c r="W19" s="16">
        <v>10</v>
      </c>
      <c r="X19" s="16">
        <v>11</v>
      </c>
      <c r="Y19" s="16">
        <v>16</v>
      </c>
    </row>
    <row r="20" spans="1:27" ht="15.75" x14ac:dyDescent="0.25">
      <c r="A20" s="2" t="s">
        <v>14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">
        <v>1</v>
      </c>
      <c r="P20" s="14"/>
      <c r="Q20" s="14"/>
      <c r="R20" s="14"/>
      <c r="S20" s="14"/>
      <c r="T20" s="14"/>
      <c r="U20" s="14"/>
      <c r="V20" s="14"/>
      <c r="W20" s="14"/>
      <c r="X20" s="14"/>
      <c r="Y20" s="3">
        <v>1</v>
      </c>
      <c r="AA20" s="17"/>
    </row>
    <row r="21" spans="1:27" ht="15.75" x14ac:dyDescent="0.25">
      <c r="A21" s="2" t="s">
        <v>15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5">
        <v>2</v>
      </c>
      <c r="P21" s="15"/>
      <c r="Q21" s="15"/>
      <c r="R21" s="15"/>
      <c r="S21" s="15"/>
      <c r="T21" s="15"/>
      <c r="U21" s="15"/>
      <c r="V21" s="15"/>
      <c r="W21" s="15"/>
      <c r="X21" s="14"/>
      <c r="Y21" s="3"/>
    </row>
    <row r="22" spans="1:27" ht="15.75" x14ac:dyDescent="0.25">
      <c r="A22" s="2" t="s">
        <v>16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5">
        <v>4</v>
      </c>
      <c r="P22" s="15"/>
      <c r="Q22" s="8"/>
      <c r="R22" s="15"/>
      <c r="S22" s="15"/>
      <c r="T22" s="15"/>
      <c r="U22" s="15"/>
      <c r="V22" s="15"/>
      <c r="W22" s="15"/>
      <c r="X22" s="14"/>
      <c r="Y22" s="3"/>
    </row>
    <row r="23" spans="1:27" ht="15.75" x14ac:dyDescent="0.25">
      <c r="A23" s="2" t="s">
        <v>17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5">
        <v>6</v>
      </c>
      <c r="P23" s="15"/>
      <c r="Q23" s="15"/>
      <c r="R23" s="15"/>
      <c r="S23" s="15"/>
      <c r="T23" s="15"/>
      <c r="U23" s="15"/>
      <c r="V23" s="15"/>
      <c r="W23" s="15"/>
      <c r="X23" s="14"/>
      <c r="Y23" s="3">
        <f>IF(COUNTBLANK(P23:X23)&lt;13,1,0)</f>
        <v>1</v>
      </c>
    </row>
    <row r="24" spans="1:27" s="10" customFormat="1" ht="15.75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9"/>
      <c r="P24" s="13"/>
      <c r="Q24" s="12"/>
      <c r="R24" s="12"/>
      <c r="S24" s="12"/>
      <c r="T24" s="12"/>
      <c r="U24" s="12"/>
      <c r="V24" s="12"/>
      <c r="W24" s="12"/>
      <c r="X24" s="12"/>
      <c r="Y24" s="12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V42" sqref="V42"/>
    </sheetView>
  </sheetViews>
  <sheetFormatPr defaultColWidth="9.140625" defaultRowHeight="12.75" x14ac:dyDescent="0.2"/>
  <cols>
    <col min="1" max="1" width="22" style="4" bestFit="1" customWidth="1"/>
    <col min="2" max="14" width="3.28515625" style="4" hidden="1" customWidth="1"/>
    <col min="15" max="15" width="6.42578125" style="4" bestFit="1" customWidth="1"/>
    <col min="16" max="19" width="10.7109375" style="4" customWidth="1"/>
    <col min="20" max="20" width="12.7109375" style="4" customWidth="1"/>
    <col min="21" max="21" width="13.42578125" style="4" customWidth="1"/>
    <col min="22" max="22" width="13.28515625" style="4" customWidth="1"/>
    <col min="23" max="23" width="14.42578125" style="4" customWidth="1"/>
    <col min="24" max="24" width="10.7109375" style="4" customWidth="1"/>
    <col min="25" max="25" width="10.7109375" style="4" hidden="1" customWidth="1"/>
    <col min="26" max="16384" width="9.140625" style="4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21" t="s">
        <v>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</row>
    <row r="16" spans="1:25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spans="1:25" x14ac:dyDescent="0.2">
      <c r="A17" s="23" t="s">
        <v>1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4"/>
      <c r="Q17" s="24"/>
      <c r="R17" s="24"/>
      <c r="S17" s="24"/>
      <c r="T17" s="24"/>
      <c r="U17" s="24"/>
      <c r="V17" s="24"/>
      <c r="W17" s="24"/>
      <c r="X17" s="24"/>
      <c r="Y17" s="23"/>
    </row>
    <row r="18" spans="1:25" ht="105.75" customHeight="1" x14ac:dyDescent="0.2">
      <c r="A18" s="1" t="s">
        <v>2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 t="s">
        <v>3</v>
      </c>
      <c r="P18" s="6" t="s">
        <v>4</v>
      </c>
      <c r="Q18" s="6" t="s">
        <v>5</v>
      </c>
      <c r="R18" s="6" t="s">
        <v>6</v>
      </c>
      <c r="S18" s="7" t="s">
        <v>7</v>
      </c>
      <c r="T18" s="6" t="s">
        <v>8</v>
      </c>
      <c r="U18" s="6" t="s">
        <v>9</v>
      </c>
      <c r="V18" s="6" t="s">
        <v>10</v>
      </c>
      <c r="W18" s="6" t="s">
        <v>11</v>
      </c>
      <c r="X18" s="6" t="s">
        <v>12</v>
      </c>
      <c r="Y18" s="6" t="s">
        <v>13</v>
      </c>
    </row>
    <row r="19" spans="1:25" x14ac:dyDescent="0.2">
      <c r="A19" s="1">
        <v>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v>2</v>
      </c>
      <c r="P19" s="16">
        <v>3</v>
      </c>
      <c r="Q19" s="16">
        <v>4</v>
      </c>
      <c r="R19" s="16">
        <v>5</v>
      </c>
      <c r="S19" s="16">
        <v>6</v>
      </c>
      <c r="T19" s="16">
        <v>7</v>
      </c>
      <c r="U19" s="16">
        <v>8</v>
      </c>
      <c r="V19" s="16">
        <v>9</v>
      </c>
      <c r="W19" s="16">
        <v>10</v>
      </c>
      <c r="X19" s="16">
        <v>11</v>
      </c>
      <c r="Y19" s="16">
        <v>16</v>
      </c>
    </row>
    <row r="20" spans="1:25" ht="15.75" x14ac:dyDescent="0.25">
      <c r="A20" s="2" t="s">
        <v>14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">
        <v>1</v>
      </c>
      <c r="P20" s="14">
        <f>P21+P22+P23</f>
        <v>0</v>
      </c>
      <c r="Q20" s="14">
        <f t="shared" ref="Q20:X20" si="0">Q21+Q22+Q23</f>
        <v>1</v>
      </c>
      <c r="R20" s="14">
        <f t="shared" si="0"/>
        <v>0</v>
      </c>
      <c r="S20" s="14">
        <f t="shared" si="0"/>
        <v>0</v>
      </c>
      <c r="T20" s="14">
        <f t="shared" si="0"/>
        <v>0</v>
      </c>
      <c r="U20" s="14">
        <f t="shared" si="0"/>
        <v>0</v>
      </c>
      <c r="V20" s="14">
        <f t="shared" si="0"/>
        <v>0</v>
      </c>
      <c r="W20" s="14">
        <f t="shared" si="0"/>
        <v>0</v>
      </c>
      <c r="X20" s="14">
        <f t="shared" si="0"/>
        <v>1</v>
      </c>
      <c r="Y20" s="3">
        <v>1</v>
      </c>
    </row>
    <row r="21" spans="1:25" ht="15.75" x14ac:dyDescent="0.25">
      <c r="A21" s="2" t="s">
        <v>15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5">
        <v>2</v>
      </c>
      <c r="P21" s="19"/>
      <c r="Q21" s="20">
        <v>1</v>
      </c>
      <c r="R21" s="3"/>
      <c r="S21" s="3"/>
      <c r="T21" s="18"/>
      <c r="U21" s="18"/>
      <c r="V21" s="18"/>
      <c r="W21" s="18"/>
      <c r="X21" s="14">
        <f>SUM(P21:W21)</f>
        <v>1</v>
      </c>
      <c r="Y21" s="3"/>
    </row>
    <row r="22" spans="1:25" ht="15.75" x14ac:dyDescent="0.25">
      <c r="A22" s="2" t="s">
        <v>16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5">
        <v>4</v>
      </c>
      <c r="P22" s="18"/>
      <c r="Q22" s="8"/>
      <c r="R22" s="8"/>
      <c r="S22" s="8"/>
      <c r="T22" s="8"/>
      <c r="U22" s="8"/>
      <c r="V22" s="8"/>
      <c r="W22" s="8"/>
      <c r="X22" s="14">
        <f t="shared" ref="X22:X23" si="1">SUM(P22:W22)</f>
        <v>0</v>
      </c>
      <c r="Y22" s="3"/>
    </row>
    <row r="23" spans="1:25" ht="15.75" x14ac:dyDescent="0.25">
      <c r="A23" s="2" t="s">
        <v>17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5">
        <v>6</v>
      </c>
      <c r="P23" s="18"/>
      <c r="Q23" s="18"/>
      <c r="R23" s="18"/>
      <c r="S23" s="18"/>
      <c r="T23" s="18"/>
      <c r="U23" s="18"/>
      <c r="V23" s="18"/>
      <c r="W23" s="18"/>
      <c r="X23" s="14">
        <f t="shared" si="1"/>
        <v>0</v>
      </c>
      <c r="Y23" s="3">
        <f>IF(COUNTBLANK(P23:X23)&lt;13,1,0)</f>
        <v>1</v>
      </c>
    </row>
    <row r="24" spans="1:25" s="10" customFormat="1" ht="15.75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9"/>
      <c r="P24" s="13"/>
      <c r="Q24" s="12"/>
      <c r="R24" s="12"/>
      <c r="S24" s="12"/>
      <c r="T24" s="12"/>
      <c r="U24" s="12"/>
      <c r="V24" s="12"/>
      <c r="W24" s="12"/>
      <c r="X24" s="12"/>
      <c r="Y24" s="12"/>
    </row>
  </sheetData>
  <sheetProtection selectLockedCells="1"/>
  <mergeCells count="3">
    <mergeCell ref="A15:Y15"/>
    <mergeCell ref="A16:Y16"/>
    <mergeCell ref="A17:Y17"/>
  </mergeCells>
  <dataValidations count="4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 R21:S21">
      <formula1>"0,1"</formula1>
    </dataValidation>
    <dataValidation allowBlank="1" sqref="P24:X24 T20:X23 P20:S20 P22:S23"/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J24"/>
  <sheetViews>
    <sheetView showGridLines="0" topLeftCell="A15" zoomScale="80" zoomScaleNormal="80" workbookViewId="0">
      <selection activeCell="AB22" sqref="AB22"/>
    </sheetView>
  </sheetViews>
  <sheetFormatPr defaultColWidth="9.140625" defaultRowHeight="12.75" x14ac:dyDescent="0.2"/>
  <cols>
    <col min="1" max="1" width="22" style="4" bestFit="1" customWidth="1"/>
    <col min="2" max="14" width="3.28515625" style="4" hidden="1" customWidth="1"/>
    <col min="15" max="15" width="6.42578125" style="4" bestFit="1" customWidth="1"/>
    <col min="16" max="19" width="10.7109375" style="4" customWidth="1"/>
    <col min="20" max="20" width="12.7109375" style="4" customWidth="1"/>
    <col min="21" max="21" width="13.42578125" style="4" customWidth="1"/>
    <col min="22" max="22" width="13.28515625" style="4" customWidth="1"/>
    <col min="23" max="23" width="14.42578125" style="4" customWidth="1"/>
    <col min="24" max="24" width="10.7109375" style="4" customWidth="1"/>
    <col min="25" max="16384" width="9.140625" style="4"/>
  </cols>
  <sheetData>
    <row r="1" spans="1:24" hidden="1" x14ac:dyDescent="0.2"/>
    <row r="2" spans="1:24" hidden="1" x14ac:dyDescent="0.2"/>
    <row r="3" spans="1:24" hidden="1" x14ac:dyDescent="0.2"/>
    <row r="4" spans="1:24" hidden="1" x14ac:dyDescent="0.2"/>
    <row r="5" spans="1:24" hidden="1" x14ac:dyDescent="0.2"/>
    <row r="6" spans="1:24" hidden="1" x14ac:dyDescent="0.2"/>
    <row r="7" spans="1:24" hidden="1" x14ac:dyDescent="0.2"/>
    <row r="8" spans="1:24" hidden="1" x14ac:dyDescent="0.2"/>
    <row r="9" spans="1:24" hidden="1" x14ac:dyDescent="0.2"/>
    <row r="10" spans="1:24" hidden="1" x14ac:dyDescent="0.2"/>
    <row r="11" spans="1:24" hidden="1" x14ac:dyDescent="0.2"/>
    <row r="12" spans="1:24" hidden="1" x14ac:dyDescent="0.2"/>
    <row r="13" spans="1:24" hidden="1" x14ac:dyDescent="0.2"/>
    <row r="14" spans="1:24" hidden="1" x14ac:dyDescent="0.2"/>
    <row r="15" spans="1:24" ht="20.100000000000001" customHeight="1" x14ac:dyDescent="0.2">
      <c r="A15" s="21" t="s">
        <v>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</row>
    <row r="16" spans="1:24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</row>
    <row r="17" spans="1:36" x14ac:dyDescent="0.2">
      <c r="A17" s="23" t="s">
        <v>1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4"/>
      <c r="Q17" s="24"/>
      <c r="R17" s="24"/>
      <c r="S17" s="24"/>
      <c r="T17" s="24"/>
      <c r="U17" s="24"/>
      <c r="V17" s="24"/>
      <c r="W17" s="24"/>
      <c r="X17" s="24"/>
    </row>
    <row r="18" spans="1:36" ht="105.75" customHeight="1" x14ac:dyDescent="0.2">
      <c r="A18" s="1" t="s">
        <v>2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 t="s">
        <v>3</v>
      </c>
      <c r="P18" s="6" t="s">
        <v>4</v>
      </c>
      <c r="Q18" s="6" t="s">
        <v>5</v>
      </c>
      <c r="R18" s="6" t="s">
        <v>6</v>
      </c>
      <c r="S18" s="7" t="s">
        <v>7</v>
      </c>
      <c r="T18" s="6" t="s">
        <v>8</v>
      </c>
      <c r="U18" s="6" t="s">
        <v>9</v>
      </c>
      <c r="V18" s="6" t="s">
        <v>10</v>
      </c>
      <c r="W18" s="6" t="s">
        <v>11</v>
      </c>
      <c r="X18" s="6" t="s">
        <v>12</v>
      </c>
    </row>
    <row r="19" spans="1:36" x14ac:dyDescent="0.2">
      <c r="A19" s="1">
        <v>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v>2</v>
      </c>
      <c r="P19" s="16">
        <v>3</v>
      </c>
      <c r="Q19" s="16">
        <v>4</v>
      </c>
      <c r="R19" s="16">
        <v>5</v>
      </c>
      <c r="S19" s="16">
        <v>6</v>
      </c>
      <c r="T19" s="16">
        <v>7</v>
      </c>
      <c r="U19" s="16">
        <v>8</v>
      </c>
      <c r="V19" s="16">
        <v>9</v>
      </c>
      <c r="W19" s="16">
        <v>10</v>
      </c>
      <c r="X19" s="16">
        <v>11</v>
      </c>
    </row>
    <row r="20" spans="1:36" ht="15.75" x14ac:dyDescent="0.2">
      <c r="A20" s="2" t="s">
        <v>14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">
        <v>1</v>
      </c>
      <c r="P20" s="14"/>
      <c r="Q20" s="14">
        <v>5</v>
      </c>
      <c r="R20" s="14">
        <v>5</v>
      </c>
      <c r="S20" s="14"/>
      <c r="T20" s="14"/>
      <c r="U20" s="14"/>
      <c r="V20" s="14"/>
      <c r="W20" s="14"/>
      <c r="X20" s="14">
        <v>10</v>
      </c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>
        <f>Y20+'[4]г.о. Тольятти'!Z20</f>
        <v>0</v>
      </c>
    </row>
    <row r="21" spans="1:36" ht="15.75" x14ac:dyDescent="0.2">
      <c r="A21" s="2" t="s">
        <v>15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5">
        <v>2</v>
      </c>
      <c r="P21" s="18"/>
      <c r="Q21" s="18">
        <v>5</v>
      </c>
      <c r="R21" s="18">
        <v>5</v>
      </c>
      <c r="S21" s="18"/>
      <c r="T21" s="18"/>
      <c r="U21" s="18"/>
      <c r="V21" s="18"/>
      <c r="W21" s="18"/>
      <c r="X21" s="18">
        <v>10</v>
      </c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>
        <f>Y21+'[4]г.о. Тольятти'!Z21</f>
        <v>0</v>
      </c>
    </row>
    <row r="22" spans="1:36" ht="15.75" x14ac:dyDescent="0.2">
      <c r="A22" s="2" t="s">
        <v>16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5">
        <v>4</v>
      </c>
      <c r="P22" s="18"/>
      <c r="Q22" s="18"/>
      <c r="R22" s="18"/>
      <c r="S22" s="18"/>
      <c r="T22" s="18"/>
      <c r="U22" s="18"/>
      <c r="V22" s="18"/>
      <c r="W22" s="18"/>
      <c r="X22" s="18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>
        <f>Y22+'[4]г.о. Тольятти'!Z22</f>
        <v>0</v>
      </c>
    </row>
    <row r="23" spans="1:36" ht="15.75" x14ac:dyDescent="0.2">
      <c r="A23" s="2" t="s">
        <v>17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5">
        <v>6</v>
      </c>
      <c r="P23" s="18"/>
      <c r="Q23" s="18"/>
      <c r="R23" s="18"/>
      <c r="S23" s="18"/>
      <c r="T23" s="18"/>
      <c r="U23" s="18"/>
      <c r="V23" s="18"/>
      <c r="W23" s="18"/>
      <c r="X23" s="14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>
        <f>Y23+'[4]г.о. Тольятти'!Z23</f>
        <v>0</v>
      </c>
    </row>
    <row r="24" spans="1:36" s="10" customFormat="1" ht="15.75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9"/>
      <c r="P24" s="13"/>
      <c r="Q24" s="12"/>
      <c r="R24" s="12"/>
      <c r="S24" s="12"/>
      <c r="T24" s="12"/>
      <c r="U24" s="12"/>
      <c r="V24" s="12"/>
      <c r="W24" s="12"/>
      <c r="X24" s="12"/>
    </row>
  </sheetData>
  <sheetProtection selectLockedCells="1"/>
  <mergeCells count="3">
    <mergeCell ref="A15:X15"/>
    <mergeCell ref="A16:X16"/>
    <mergeCell ref="A17:X17"/>
  </mergeCells>
  <dataValidations count="1"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24"/>
  <sheetViews>
    <sheetView showGridLines="0" tabSelected="1" topLeftCell="A15" zoomScale="80" zoomScaleNormal="80" workbookViewId="0">
      <selection activeCell="AD20" sqref="AD20"/>
    </sheetView>
  </sheetViews>
  <sheetFormatPr defaultColWidth="9.140625" defaultRowHeight="12.75" x14ac:dyDescent="0.2"/>
  <cols>
    <col min="1" max="1" width="22" style="4" bestFit="1" customWidth="1"/>
    <col min="2" max="14" width="3.28515625" style="4" hidden="1" customWidth="1"/>
    <col min="15" max="15" width="6.42578125" style="4" bestFit="1" customWidth="1"/>
    <col min="16" max="19" width="10.7109375" style="4" customWidth="1"/>
    <col min="20" max="20" width="12.7109375" style="4" customWidth="1"/>
    <col min="21" max="21" width="13.42578125" style="4" customWidth="1"/>
    <col min="22" max="22" width="13.28515625" style="4" customWidth="1"/>
    <col min="23" max="23" width="14.42578125" style="4" customWidth="1"/>
    <col min="24" max="24" width="10.7109375" style="4" customWidth="1"/>
    <col min="25" max="25" width="10.7109375" style="4" hidden="1" customWidth="1"/>
    <col min="26" max="16384" width="9.140625" style="4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21" t="s">
        <v>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</row>
    <row r="16" spans="1:25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spans="1:35" x14ac:dyDescent="0.2">
      <c r="A17" s="23" t="s">
        <v>1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4"/>
      <c r="Q17" s="24"/>
      <c r="R17" s="24"/>
      <c r="S17" s="24"/>
      <c r="T17" s="24"/>
      <c r="U17" s="24"/>
      <c r="V17" s="24"/>
      <c r="W17" s="24"/>
      <c r="X17" s="24"/>
      <c r="Y17" s="23"/>
    </row>
    <row r="18" spans="1:35" ht="105.75" customHeight="1" x14ac:dyDescent="0.2">
      <c r="A18" s="1" t="s">
        <v>2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 t="s">
        <v>3</v>
      </c>
      <c r="P18" s="6" t="s">
        <v>4</v>
      </c>
      <c r="Q18" s="6" t="s">
        <v>5</v>
      </c>
      <c r="R18" s="6" t="s">
        <v>6</v>
      </c>
      <c r="S18" s="7" t="s">
        <v>7</v>
      </c>
      <c r="T18" s="6" t="s">
        <v>8</v>
      </c>
      <c r="U18" s="6" t="s">
        <v>9</v>
      </c>
      <c r="V18" s="6" t="s">
        <v>10</v>
      </c>
      <c r="W18" s="6" t="s">
        <v>11</v>
      </c>
      <c r="X18" s="6" t="s">
        <v>12</v>
      </c>
      <c r="Y18" s="6" t="s">
        <v>13</v>
      </c>
    </row>
    <row r="19" spans="1:35" ht="13.5" thickBot="1" x14ac:dyDescent="0.25">
      <c r="A19" s="1">
        <v>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v>2</v>
      </c>
      <c r="P19" s="16">
        <v>3</v>
      </c>
      <c r="Q19" s="16">
        <v>4</v>
      </c>
      <c r="R19" s="16">
        <v>5</v>
      </c>
      <c r="S19" s="16">
        <v>6</v>
      </c>
      <c r="T19" s="16">
        <v>7</v>
      </c>
      <c r="U19" s="16">
        <v>8</v>
      </c>
      <c r="V19" s="16">
        <v>9</v>
      </c>
      <c r="W19" s="16">
        <v>10</v>
      </c>
      <c r="X19" s="16">
        <v>11</v>
      </c>
      <c r="Y19" s="16">
        <v>16</v>
      </c>
    </row>
    <row r="20" spans="1:35" ht="16.5" thickBot="1" x14ac:dyDescent="0.3">
      <c r="A20" s="2" t="s">
        <v>14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">
        <v>1</v>
      </c>
      <c r="P20" s="25">
        <v>0</v>
      </c>
      <c r="Q20" s="25">
        <v>12</v>
      </c>
      <c r="R20" s="25">
        <v>0</v>
      </c>
      <c r="S20" s="25">
        <v>0</v>
      </c>
      <c r="T20" s="25">
        <v>0</v>
      </c>
      <c r="U20" s="25">
        <v>0</v>
      </c>
      <c r="V20" s="25">
        <v>1</v>
      </c>
      <c r="W20" s="25">
        <v>0</v>
      </c>
      <c r="X20" s="14">
        <v>13</v>
      </c>
      <c r="Y20" s="3">
        <v>1</v>
      </c>
      <c r="AA20" s="17"/>
      <c r="AB20" s="17"/>
      <c r="AC20" s="17"/>
      <c r="AD20" s="17"/>
      <c r="AE20" s="17"/>
      <c r="AF20" s="17"/>
      <c r="AG20" s="17"/>
      <c r="AH20" s="17"/>
      <c r="AI20" s="17"/>
    </row>
    <row r="21" spans="1:35" ht="15.75" x14ac:dyDescent="0.25">
      <c r="A21" s="2" t="s">
        <v>15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5">
        <v>2</v>
      </c>
      <c r="P21" s="15"/>
      <c r="Q21" s="15"/>
      <c r="R21" s="15"/>
      <c r="S21" s="15"/>
      <c r="T21" s="15"/>
      <c r="U21" s="15"/>
      <c r="V21" s="15"/>
      <c r="W21" s="15"/>
      <c r="X21" s="14"/>
      <c r="Y21" s="3"/>
      <c r="AA21" s="17"/>
      <c r="AB21" s="17"/>
      <c r="AC21" s="17"/>
      <c r="AD21" s="17"/>
      <c r="AE21" s="17"/>
      <c r="AF21" s="17"/>
      <c r="AG21" s="17"/>
      <c r="AH21" s="17"/>
      <c r="AI21" s="17"/>
    </row>
    <row r="22" spans="1:35" ht="15.75" x14ac:dyDescent="0.25">
      <c r="A22" s="2" t="s">
        <v>16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5">
        <v>4</v>
      </c>
      <c r="P22" s="15"/>
      <c r="Q22" s="8"/>
      <c r="R22" s="15"/>
      <c r="S22" s="15"/>
      <c r="T22" s="15"/>
      <c r="U22" s="15"/>
      <c r="V22" s="15"/>
      <c r="W22" s="15"/>
      <c r="X22" s="14"/>
      <c r="Y22" s="3"/>
      <c r="AA22" s="17"/>
      <c r="AB22" s="17"/>
      <c r="AC22" s="17"/>
      <c r="AD22" s="17"/>
      <c r="AE22" s="17"/>
      <c r="AF22" s="17"/>
      <c r="AG22" s="17"/>
      <c r="AH22" s="17"/>
      <c r="AI22" s="17"/>
    </row>
    <row r="23" spans="1:35" ht="15.75" x14ac:dyDescent="0.25">
      <c r="A23" s="2" t="s">
        <v>17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5">
        <v>6</v>
      </c>
      <c r="P23" s="15"/>
      <c r="Q23" s="15"/>
      <c r="R23" s="15"/>
      <c r="S23" s="15"/>
      <c r="T23" s="15"/>
      <c r="U23" s="15"/>
      <c r="V23" s="15"/>
      <c r="W23" s="15"/>
      <c r="X23" s="14"/>
      <c r="Y23" s="3">
        <f>IF(COUNTBLANK(P23:X23)&lt;13,1,0)</f>
        <v>1</v>
      </c>
      <c r="AA23" s="17"/>
      <c r="AB23" s="17"/>
      <c r="AC23" s="17"/>
      <c r="AD23" s="17"/>
      <c r="AE23" s="17"/>
      <c r="AF23" s="17"/>
      <c r="AG23" s="17"/>
      <c r="AH23" s="17"/>
      <c r="AI23" s="17"/>
    </row>
    <row r="24" spans="1:35" s="10" customFormat="1" ht="15.75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9"/>
      <c r="P24" s="13"/>
      <c r="Q24" s="12"/>
      <c r="R24" s="12"/>
      <c r="S24" s="12"/>
      <c r="T24" s="12"/>
      <c r="U24" s="12"/>
      <c r="V24" s="12"/>
      <c r="W24" s="12"/>
      <c r="X24" s="12"/>
      <c r="Y24" s="12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Раздел 1.1.1</vt:lpstr>
      <vt:lpstr>г.о. Сызрань</vt:lpstr>
      <vt:lpstr>м.р. Ставропольский</vt:lpstr>
      <vt:lpstr>г.о. Тольятти</vt:lpstr>
      <vt:lpstr>г.о. Самара</vt:lpstr>
      <vt:lpstr>'г.о. Самара'!data_r_1</vt:lpstr>
      <vt:lpstr>'г.о. Сызрань'!data_r_1</vt:lpstr>
      <vt:lpstr>'г.о. Тольятти'!data_r_1</vt:lpstr>
      <vt:lpstr>'м.р. Ставропольский'!data_r_1</vt:lpstr>
      <vt:lpstr>'Раздел 1.1.1'!data_r_1</vt:lpstr>
      <vt:lpstr>'г.о. Самара'!razdel_01</vt:lpstr>
      <vt:lpstr>'г.о. Сызрань'!razdel_01</vt:lpstr>
      <vt:lpstr>'г.о. Тольятти'!razdel_01</vt:lpstr>
      <vt:lpstr>'м.р. Ставропольский'!razdel_01</vt:lpstr>
      <vt:lpstr>'Раздел 1.1.1'!razdel_01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2020-04-15T12:40:06Z</dcterms:created>
  <dcterms:modified xsi:type="dcterms:W3CDTF">2024-03-29T11:45:34Z</dcterms:modified>
</cp:coreProperties>
</file>